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bookViews>
    <workbookView xWindow="240" yWindow="15" windowWidth="16095" windowHeight="9660"/>
  </bookViews>
  <sheets>
    <sheet name="13-Week Forecast" sheetId="1" r:id="rId1"/>
    <sheet name="Downside Scenario" sheetId="2" r:id="rId2"/>
    <sheet name="How to Use" sheetId="3" r:id="rId3"/>
    <sheet name="About onbalance" sheetId="4" r:id="rId4"/>
  </sheets>
  <calcPr calcId="171027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&quot;$&quot;#,##0;[Red]-&quot;$&quot;#,##0"/>
    <numFmt numFmtId="165" formatCode="yyyy-mm-dd"/>
  </numFmts>
  <fonts count="6">
    <font>
      <sz val="11"/>
      <color rgb="FF0F172A"/>
      <name val="Aptos"/>
      <family val="2"/>
    </font>
    <font>
      <b/>
      <sz val="16"/>
      <color rgb="FF0F172A"/>
      <name val="Aptos"/>
      <family val="2"/>
    </font>
    <font>
      <b/>
      <sz val="11"/>
      <color rgb="FFFFFFFF"/>
      <name val="Aptos"/>
      <family val="2"/>
    </font>
    <font>
      <b/>
      <sz val="11"/>
      <color rgb="FF0F172A"/>
      <name val="Aptos"/>
      <family val="2"/>
    </font>
    <font>
      <i/>
      <sz val="10"/>
      <color rgb="FF334155"/>
      <name val="Aptos"/>
      <family val="2"/>
    </font>
    <font>
      <u/>
      <sz val="11"/>
      <color rgb="FF2563EB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FEF3C7"/>
        <bgColor indexed="64"/>
      </patternFill>
    </fill>
    <fill>
      <patternFill patternType="solid">
        <fgColor rgb="FFDCFCE7"/>
        <bgColor indexed="64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7F1D1D"/>
      </font>
      <fill>
        <patternFill patternType="solid">
          <fgColor rgb="FFFEE2E2"/>
          <bgColor indexed="64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styles" Target="styles.xml"/>
</Relationships>
</file>

<file path=xl/drawings/_rels/drawing1.xml.rels><?xml version="1.0" encoding="UTF-8" standalone="yes"?>
<Relationships xmlns="http://schemas.openxmlformats.org/package/2006/relationships">
  <Relationship Id="rId1" Type="http://schemas.openxmlformats.org/officeDocument/2006/relationships/image" Target="../media/image1.png"/>
</Relationships>
</file>

<file path=xl/drawings/_rels/drawing2.xml.rels><?xml version="1.0" encoding="UTF-8" standalone="yes"?>
<Relationships xmlns="http://schemas.openxmlformats.org/package/2006/relationships">
  <Relationship Id="rId1" Type="http://schemas.openxmlformats.org/officeDocument/2006/relationships/image" Target="../media/image1.png"/>
</Relationships>
</file>

<file path=xl/drawings/_rels/drawing3.xml.rels><?xml version="1.0" encoding="UTF-8" standalone="yes"?>
<Relationships xmlns="http://schemas.openxmlformats.org/package/2006/relationships">
  <Relationship Id="rId1" Type="http://schemas.openxmlformats.org/officeDocument/2006/relationships/image" Target="../media/image1.png"/>
</Relationships>
</file>

<file path=xl/drawings/_rels/drawing4.xml.rels><?xml version="1.0" encoding="UTF-8" standalone="yes"?>
<Relationships xmlns="http://schemas.openxmlformats.org/package/2006/relationships">
  <Relationship Id="rId1" Type="http://schemas.openxmlformats.org/officeDocument/2006/relationships/image" Target="../media/image1.png"/>
  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95250</xdr:colOff>
      <xdr:row>0</xdr:row>
      <xdr:rowOff>38100</xdr:rowOff>
    </xdr:from>
    <xdr:ext cx="1576000" cy="190500"/>
    <xdr:pic>
      <xdr:nvPicPr>
        <xdr:cNvPr id="2" name="onbalance-logo-forecas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76000" cy="190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95250</xdr:colOff>
      <xdr:row>0</xdr:row>
      <xdr:rowOff>38100</xdr:rowOff>
    </xdr:from>
    <xdr:ext cx="1576000" cy="190500"/>
    <xdr:pic>
      <xdr:nvPicPr>
        <xdr:cNvPr id="3" name="onbalance-logo-downsi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76000" cy="190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95250</xdr:colOff>
      <xdr:row>0</xdr:row>
      <xdr:rowOff>38100</xdr:rowOff>
    </xdr:from>
    <xdr:ext cx="1576000" cy="190500"/>
    <xdr:pic>
      <xdr:nvPicPr>
        <xdr:cNvPr id="4" name="onbalance-logo-howt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76000" cy="190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95250</xdr:colOff>
      <xdr:row>0</xdr:row>
      <xdr:rowOff>38100</xdr:rowOff>
    </xdr:from>
    <xdr:ext cx="1576000" cy="190500"/>
    <xdr:pic>
      <xdr:nvPicPr>
        <xdr:cNvPr id="5" name="onbalance-logo-abou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76000" cy="19050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2</xdr:row>
      <xdr:rowOff>76200</xdr:rowOff>
    </xdr:from>
    <xdr:ext cx="6191250" cy="2676525"/>
    <xdr:pic>
      <xdr:nvPicPr>
        <xdr:cNvPr id="6" name="onbalance-promo-banne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6191250" cy="2676525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
<Relationships xmlns="http://schemas.openxmlformats.org/package/2006/relationships">
  <Relationship Id="rId1" Type="http://schemas.openxmlformats.org/officeDocument/2006/relationships/drawing" Target="../drawings/drawing1.xml"/>
</Relationships>
</file>

<file path=xl/worksheets/_rels/sheet2.xml.rels><?xml version="1.0" encoding="UTF-8" standalone="yes"?>
<Relationships xmlns="http://schemas.openxmlformats.org/package/2006/relationships">
  <Relationship Id="rId1" Type="http://schemas.openxmlformats.org/officeDocument/2006/relationships/drawing" Target="../drawings/drawing2.xml"/>
</Relationships>
</file>

<file path=xl/worksheets/_rels/sheet3.xml.rels><?xml version="1.0" encoding="UTF-8" standalone="yes"?>
<Relationships xmlns="http://schemas.openxmlformats.org/package/2006/relationships">
  <Relationship Id="rId1" Type="http://schemas.openxmlformats.org/officeDocument/2006/relationships/drawing" Target="../drawings/drawing3.xml"/>
</Relationships>
</file>

<file path=xl/worksheets/_rels/sheet4.xml.rels><?xml version="1.0" encoding="UTF-8" standalone="yes"?>
<Relationships xmlns="http://schemas.openxmlformats.org/package/2006/relationships">
  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pane xSplit="1" ySplit="5" topLeftCell="B6" activePane="bottomRight" state="frozen"/>
      <selection pane="bottomRight" activeCell="B6" sqref="B6"/>
    </sheetView>
  </sheetViews>
  <sheetFormatPr defaultRowHeight="20"/>
  <cols>
    <col min="1" max="1" width="28" customWidth="1"/>
    <col min="2" max="14" width="16" customWidth="1"/>
  </cols>
  <sheetData>
    <row r="1" ht="28" customHeight="1">
      <c r="A1" s="1" t="inlineStr">
        <is>
          <t xml:space="preserve">13-Week Cash Flow Forecast Template</t>
        </is>
      </c>
    </row>
    <row r="2" ht="34" customHeight="1">
      <c r="A2" s="2" t="inlineStr">
        <is>
          <t xml:space="preserve">Weekly direct-method forecast for opening cash, inflows, outflows, ending cash, minimum buffer, and headroom.</t>
        </is>
      </c>
    </row>
    <row r="3" ht="26" customHeight="1">
      <c r="A3" s="4" t="inlineStr">
        <is>
          <t xml:space="preserve">Suggested Week 1 Ending</t>
        </is>
      </c>
      <c r="B3" s="9">
        <f>TODAY()+MOD(5-WEEKDAY(TODAY(),2),7)</f>
        <v>0</v>
      </c>
      <c r="D3" s="2">
        <f>IF(B5="","Start here: enter the actual Week 1 ending date in B5. You can copy the suggested date from B3.",IF(TODAY()&gt;B5+7,"Roll forward required: update B5, enter actual cash in B6, shift planned inputs left, and clear the new Week 13.","Current forecast window is set."))</f>
      </c>
    </row>
    <row r="4">
      <c r="A4" s="3" t="inlineStr">
        <is>
          <t xml:space="preserve">Line Item</t>
        </is>
      </c>
      <c r="B4" s="3" t="inlineStr">
        <is>
          <t xml:space="preserve">Week 1</t>
        </is>
      </c>
      <c r="C4" s="3" t="inlineStr">
        <is>
          <t xml:space="preserve">Week 2</t>
        </is>
      </c>
      <c r="D4" s="3" t="inlineStr">
        <is>
          <t xml:space="preserve">Week 3</t>
        </is>
      </c>
      <c r="E4" s="3" t="inlineStr">
        <is>
          <t xml:space="preserve">Week 4</t>
        </is>
      </c>
      <c r="F4" s="3" t="inlineStr">
        <is>
          <t xml:space="preserve">Week 5</t>
        </is>
      </c>
      <c r="G4" s="3" t="inlineStr">
        <is>
          <t xml:space="preserve">Week 6</t>
        </is>
      </c>
      <c r="H4" s="3" t="inlineStr">
        <is>
          <t xml:space="preserve">Week 7</t>
        </is>
      </c>
      <c r="I4" s="3" t="inlineStr">
        <is>
          <t xml:space="preserve">Week 8</t>
        </is>
      </c>
      <c r="J4" s="3" t="inlineStr">
        <is>
          <t xml:space="preserve">Week 9</t>
        </is>
      </c>
      <c r="K4" s="3" t="inlineStr">
        <is>
          <t xml:space="preserve">Week 10</t>
        </is>
      </c>
      <c r="L4" s="3" t="inlineStr">
        <is>
          <t xml:space="preserve">Week 11</t>
        </is>
      </c>
      <c r="M4" s="3" t="inlineStr">
        <is>
          <t xml:space="preserve">Week 12</t>
        </is>
      </c>
      <c r="N4" s="3" t="inlineStr">
        <is>
          <t xml:space="preserve">Week 13</t>
        </is>
      </c>
    </row>
    <row r="5">
      <c r="A5" s="4" t="inlineStr">
        <is>
          <t xml:space="preserve">Week Ending</t>
        </is>
      </c>
      <c r="B5" s="9"/>
      <c r="C5" s="9">
        <f>IF(B5="","",B5+7)</f>
        <v>0</v>
      </c>
      <c r="D5" s="9">
        <f>IF(C5="","",C5+7)</f>
        <v>0</v>
      </c>
      <c r="E5" s="9">
        <f>IF(D5="","",D5+7)</f>
        <v>0</v>
      </c>
      <c r="F5" s="9">
        <f>IF(E5="","",E5+7)</f>
        <v>0</v>
      </c>
      <c r="G5" s="9">
        <f>IF(F5="","",F5+7)</f>
        <v>0</v>
      </c>
      <c r="H5" s="9">
        <f>IF(G5="","",G5+7)</f>
        <v>0</v>
      </c>
      <c r="I5" s="9">
        <f>IF(H5="","",H5+7)</f>
        <v>0</v>
      </c>
      <c r="J5" s="9">
        <f>IF(I5="","",I5+7)</f>
        <v>0</v>
      </c>
      <c r="K5" s="9">
        <f>IF(J5="","",J5+7)</f>
        <v>0</v>
      </c>
      <c r="L5" s="9">
        <f>IF(K5="","",K5+7)</f>
        <v>0</v>
      </c>
      <c r="M5" s="9">
        <f>IF(L5="","",L5+7)</f>
        <v>0</v>
      </c>
      <c r="N5" s="9">
        <f>IF(M5="","",M5+7)</f>
        <v>0</v>
      </c>
    </row>
    <row r="6">
      <c r="A6" s="4" t="inlineStr">
        <is>
          <t xml:space="preserve">Beginning Cash</t>
        </is>
      </c>
      <c r="B6" s="6"/>
      <c r="C6" s="7">
        <f>IF(B27="","",B27)</f>
        <v>0</v>
      </c>
      <c r="D6" s="7">
        <f>IF(C27="","",C27)</f>
        <v>0</v>
      </c>
      <c r="E6" s="7">
        <f>IF(D27="","",D27)</f>
        <v>0</v>
      </c>
      <c r="F6" s="7">
        <f>IF(E27="","",E27)</f>
        <v>0</v>
      </c>
      <c r="G6" s="7">
        <f>IF(F27="","",F27)</f>
        <v>0</v>
      </c>
      <c r="H6" s="7">
        <f>IF(G27="","",G27)</f>
        <v>0</v>
      </c>
      <c r="I6" s="7">
        <f>IF(H27="","",H27)</f>
        <v>0</v>
      </c>
      <c r="J6" s="7">
        <f>IF(I27="","",I27)</f>
        <v>0</v>
      </c>
      <c r="K6" s="7">
        <f>IF(J27="","",J27)</f>
        <v>0</v>
      </c>
      <c r="L6" s="7">
        <f>IF(K27="","",K27)</f>
        <v>0</v>
      </c>
      <c r="M6" s="7">
        <f>IF(L27="","",L27)</f>
        <v>0</v>
      </c>
      <c r="N6" s="7">
        <f>IF(M27="","",M27)</f>
        <v>0</v>
      </c>
    </row>
    <row r="7"/>
    <row r="8">
      <c r="A8" s="5" t="inlineStr">
        <is>
          <t xml:space="preserve">Inflows</t>
        </is>
      </c>
    </row>
    <row r="9">
      <c r="A9" s="4" t="inlineStr">
        <is>
          <t xml:space="preserve">Customer Collections</t>
        </is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>
      <c r="A10" s="4" t="inlineStr">
        <is>
          <t xml:space="preserve">Subscriptions / Recurring</t>
        </is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>
      <c r="A11" s="4" t="inlineStr">
        <is>
          <t xml:space="preserve">Marketplace Payouts</t>
        </is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>
      <c r="A12" s="4" t="inlineStr">
        <is>
          <t xml:space="preserve">Other Inflows</t>
        </is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>
      <c r="A13" s="11" t="inlineStr">
        <is>
          <t xml:space="preserve">Total Inflows</t>
        </is>
      </c>
      <c r="B13" s="8">
        <f>IF(COUNTA(B9:B12)=0,"",SUM(B9:B12))</f>
        <v>0</v>
      </c>
      <c r="C13" s="8">
        <f>IF(COUNTA(C9:C12)=0,"",SUM(C9:C12))</f>
        <v>0</v>
      </c>
      <c r="D13" s="8">
        <f>IF(COUNTA(D9:D12)=0,"",SUM(D9:D12))</f>
        <v>0</v>
      </c>
      <c r="E13" s="8">
        <f>IF(COUNTA(E9:E12)=0,"",SUM(E9:E12))</f>
        <v>0</v>
      </c>
      <c r="F13" s="8">
        <f>IF(COUNTA(F9:F12)=0,"",SUM(F9:F12))</f>
        <v>0</v>
      </c>
      <c r="G13" s="8">
        <f>IF(COUNTA(G9:G12)=0,"",SUM(G9:G12))</f>
        <v>0</v>
      </c>
      <c r="H13" s="8">
        <f>IF(COUNTA(H9:H12)=0,"",SUM(H9:H12))</f>
        <v>0</v>
      </c>
      <c r="I13" s="8">
        <f>IF(COUNTA(I9:I12)=0,"",SUM(I9:I12))</f>
        <v>0</v>
      </c>
      <c r="J13" s="8">
        <f>IF(COUNTA(J9:J12)=0,"",SUM(J9:J12))</f>
        <v>0</v>
      </c>
      <c r="K13" s="8">
        <f>IF(COUNTA(K9:K12)=0,"",SUM(K9:K12))</f>
        <v>0</v>
      </c>
      <c r="L13" s="8">
        <f>IF(COUNTA(L9:L12)=0,"",SUM(L9:L12))</f>
        <v>0</v>
      </c>
      <c r="M13" s="8">
        <f>IF(COUNTA(M9:M12)=0,"",SUM(M9:M12))</f>
        <v>0</v>
      </c>
      <c r="N13" s="8">
        <f>IF(COUNTA(N9:N12)=0,"",SUM(N9:N12))</f>
        <v>0</v>
      </c>
    </row>
    <row r="14"/>
    <row r="15">
      <c r="A15" s="5" t="inlineStr">
        <is>
          <t xml:space="preserve">Outflows</t>
        </is>
      </c>
    </row>
    <row r="16">
      <c r="A16" s="4" t="inlineStr">
        <is>
          <t xml:space="preserve">Payroll</t>
        </is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>
      <c r="A17" s="4" t="inlineStr">
        <is>
          <t xml:space="preserve">Payroll Taxes / VAT</t>
        </is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>
      <c r="A18" s="4" t="inlineStr">
        <is>
          <t xml:space="preserve">Rent</t>
        </is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>
      <c r="A19" s="4" t="inlineStr">
        <is>
          <t xml:space="preserve">Vendors</t>
        </is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>
      <c r="A20" s="4" t="inlineStr">
        <is>
          <t xml:space="preserve">Debt Payments</t>
        </is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>
      <c r="A21" s="4" t="inlineStr">
        <is>
          <t xml:space="preserve">Software</t>
        </is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>
      <c r="A22" s="4" t="inlineStr">
        <is>
          <t xml:space="preserve">Owner Draws</t>
        </is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>
      <c r="A23" s="4" t="inlineStr">
        <is>
          <t xml:space="preserve">Other Outflows</t>
        </is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>
      <c r="A24" s="11" t="inlineStr">
        <is>
          <t xml:space="preserve">Total Outflows</t>
        </is>
      </c>
      <c r="B24" s="8">
        <f>IF(COUNTA(B16:B23)=0,"",SUM(B16:B23))</f>
        <v>0</v>
      </c>
      <c r="C24" s="8">
        <f>IF(COUNTA(C16:C23)=0,"",SUM(C16:C23))</f>
        <v>0</v>
      </c>
      <c r="D24" s="8">
        <f>IF(COUNTA(D16:D23)=0,"",SUM(D16:D23))</f>
        <v>0</v>
      </c>
      <c r="E24" s="8">
        <f>IF(COUNTA(E16:E23)=0,"",SUM(E16:E23))</f>
        <v>0</v>
      </c>
      <c r="F24" s="8">
        <f>IF(COUNTA(F16:F23)=0,"",SUM(F16:F23))</f>
        <v>0</v>
      </c>
      <c r="G24" s="8">
        <f>IF(COUNTA(G16:G23)=0,"",SUM(G16:G23))</f>
        <v>0</v>
      </c>
      <c r="H24" s="8">
        <f>IF(COUNTA(H16:H23)=0,"",SUM(H16:H23))</f>
        <v>0</v>
      </c>
      <c r="I24" s="8">
        <f>IF(COUNTA(I16:I23)=0,"",SUM(I16:I23))</f>
        <v>0</v>
      </c>
      <c r="J24" s="8">
        <f>IF(COUNTA(J16:J23)=0,"",SUM(J16:J23))</f>
        <v>0</v>
      </c>
      <c r="K24" s="8">
        <f>IF(COUNTA(K16:K23)=0,"",SUM(K16:K23))</f>
        <v>0</v>
      </c>
      <c r="L24" s="8">
        <f>IF(COUNTA(L16:L23)=0,"",SUM(L16:L23))</f>
        <v>0</v>
      </c>
      <c r="M24" s="8">
        <f>IF(COUNTA(M16:M23)=0,"",SUM(M16:M23))</f>
        <v>0</v>
      </c>
      <c r="N24" s="8">
        <f>IF(COUNTA(N16:N23)=0,"",SUM(N16:N23))</f>
        <v>0</v>
      </c>
    </row>
    <row r="25"/>
    <row r="26">
      <c r="A26" s="11" t="inlineStr">
        <is>
          <t xml:space="preserve">Net Cash Flow</t>
        </is>
      </c>
      <c r="B26" s="8">
        <f>IF(AND(B13="",B24=""),"",N(B13)-N(B24))</f>
        <v>0</v>
      </c>
      <c r="C26" s="8">
        <f>IF(AND(C13="",C24=""),"",N(C13)-N(C24))</f>
        <v>0</v>
      </c>
      <c r="D26" s="8">
        <f>IF(AND(D13="",D24=""),"",N(D13)-N(D24))</f>
        <v>0</v>
      </c>
      <c r="E26" s="8">
        <f>IF(AND(E13="",E24=""),"",N(E13)-N(E24))</f>
        <v>0</v>
      </c>
      <c r="F26" s="8">
        <f>IF(AND(F13="",F24=""),"",N(F13)-N(F24))</f>
        <v>0</v>
      </c>
      <c r="G26" s="8">
        <f>IF(AND(G13="",G24=""),"",N(G13)-N(G24))</f>
        <v>0</v>
      </c>
      <c r="H26" s="8">
        <f>IF(AND(H13="",H24=""),"",N(H13)-N(H24))</f>
        <v>0</v>
      </c>
      <c r="I26" s="8">
        <f>IF(AND(I13="",I24=""),"",N(I13)-N(I24))</f>
        <v>0</v>
      </c>
      <c r="J26" s="8">
        <f>IF(AND(J13="",J24=""),"",N(J13)-N(J24))</f>
        <v>0</v>
      </c>
      <c r="K26" s="8">
        <f>IF(AND(K13="",K24=""),"",N(K13)-N(K24))</f>
        <v>0</v>
      </c>
      <c r="L26" s="8">
        <f>IF(AND(L13="",L24=""),"",N(L13)-N(L24))</f>
        <v>0</v>
      </c>
      <c r="M26" s="8">
        <f>IF(AND(M13="",M24=""),"",N(M13)-N(M24))</f>
        <v>0</v>
      </c>
      <c r="N26" s="8">
        <f>IF(AND(N13="",N24=""),"",N(N13)-N(N24))</f>
        <v>0</v>
      </c>
    </row>
    <row r="27">
      <c r="A27" s="11" t="inlineStr">
        <is>
          <t xml:space="preserve">Ending Cash</t>
        </is>
      </c>
      <c r="B27" s="8">
        <f>IF(B6="","",N(B6)+N(B26))</f>
        <v>0</v>
      </c>
      <c r="C27" s="8">
        <f>IF(C6="","",N(C6)+N(C26))</f>
        <v>0</v>
      </c>
      <c r="D27" s="8">
        <f>IF(D6="","",N(D6)+N(D26))</f>
        <v>0</v>
      </c>
      <c r="E27" s="8">
        <f>IF(E6="","",N(E6)+N(E26))</f>
        <v>0</v>
      </c>
      <c r="F27" s="8">
        <f>IF(F6="","",N(F6)+N(F26))</f>
        <v>0</v>
      </c>
      <c r="G27" s="8">
        <f>IF(G6="","",N(G6)+N(G26))</f>
        <v>0</v>
      </c>
      <c r="H27" s="8">
        <f>IF(H6="","",N(H6)+N(H26))</f>
        <v>0</v>
      </c>
      <c r="I27" s="8">
        <f>IF(I6="","",N(I6)+N(I26))</f>
        <v>0</v>
      </c>
      <c r="J27" s="8">
        <f>IF(J6="","",N(J6)+N(J26))</f>
        <v>0</v>
      </c>
      <c r="K27" s="8">
        <f>IF(K6="","",N(K6)+N(K26))</f>
        <v>0</v>
      </c>
      <c r="L27" s="8">
        <f>IF(L6="","",N(L6)+N(L26))</f>
        <v>0</v>
      </c>
      <c r="M27" s="8">
        <f>IF(M6="","",N(M6)+N(M26))</f>
        <v>0</v>
      </c>
      <c r="N27" s="8">
        <f>IF(N6="","",N(N6)+N(N26))</f>
        <v>0</v>
      </c>
    </row>
    <row r="28">
      <c r="A28" s="4" t="inlineStr">
        <is>
          <t xml:space="preserve">Minimum Cash Buffer</t>
        </is>
      </c>
      <c r="B28" s="6"/>
      <c r="C28" s="7">
        <f>IF($B$28="","",$B$28)</f>
        <v>0</v>
      </c>
      <c r="D28" s="7">
        <f>IF($B$28="","",$B$28)</f>
        <v>0</v>
      </c>
      <c r="E28" s="7">
        <f>IF($B$28="","",$B$28)</f>
        <v>0</v>
      </c>
      <c r="F28" s="7">
        <f>IF($B$28="","",$B$28)</f>
        <v>0</v>
      </c>
      <c r="G28" s="7">
        <f>IF($B$28="","",$B$28)</f>
        <v>0</v>
      </c>
      <c r="H28" s="7">
        <f>IF($B$28="","",$B$28)</f>
        <v>0</v>
      </c>
      <c r="I28" s="7">
        <f>IF($B$28="","",$B$28)</f>
        <v>0</v>
      </c>
      <c r="J28" s="7">
        <f>IF($B$28="","",$B$28)</f>
        <v>0</v>
      </c>
      <c r="K28" s="7">
        <f>IF($B$28="","",$B$28)</f>
        <v>0</v>
      </c>
      <c r="L28" s="7">
        <f>IF($B$28="","",$B$28)</f>
        <v>0</v>
      </c>
      <c r="M28" s="7">
        <f>IF($B$28="","",$B$28)</f>
        <v>0</v>
      </c>
      <c r="N28" s="7">
        <f>IF($B$28="","",$B$28)</f>
        <v>0</v>
      </c>
    </row>
    <row r="29">
      <c r="A29" s="11" t="inlineStr">
        <is>
          <t xml:space="preserve">Headroom</t>
        </is>
      </c>
      <c r="B29" s="8">
        <f>IF(OR(B27="",B28=""),"",B27-B28)</f>
        <v>0</v>
      </c>
      <c r="C29" s="8">
        <f>IF(OR(C27="",C28=""),"",C27-C28)</f>
        <v>0</v>
      </c>
      <c r="D29" s="8">
        <f>IF(OR(D27="",D28=""),"",D27-D28)</f>
        <v>0</v>
      </c>
      <c r="E29" s="8">
        <f>IF(OR(E27="",E28=""),"",E27-E28)</f>
        <v>0</v>
      </c>
      <c r="F29" s="8">
        <f>IF(OR(F27="",F28=""),"",F27-F28)</f>
        <v>0</v>
      </c>
      <c r="G29" s="8">
        <f>IF(OR(G27="",G28=""),"",G27-G28)</f>
        <v>0</v>
      </c>
      <c r="H29" s="8">
        <f>IF(OR(H27="",H28=""),"",H27-H28)</f>
        <v>0</v>
      </c>
      <c r="I29" s="8">
        <f>IF(OR(I27="",I28=""),"",I27-I28)</f>
        <v>0</v>
      </c>
      <c r="J29" s="8">
        <f>IF(OR(J27="",J28=""),"",J27-J28)</f>
        <v>0</v>
      </c>
      <c r="K29" s="8">
        <f>IF(OR(K27="",K28=""),"",K27-K28)</f>
        <v>0</v>
      </c>
      <c r="L29" s="8">
        <f>IF(OR(L27="",L28=""),"",L27-L28)</f>
        <v>0</v>
      </c>
      <c r="M29" s="8">
        <f>IF(OR(M27="",M28=""),"",M27-M28)</f>
        <v>0</v>
      </c>
      <c r="N29" s="8">
        <f>IF(OR(N27="",N28=""),"",N27-N28)</f>
        <v>0</v>
      </c>
    </row>
    <row r="30"/>
    <row r="31" ht="32" customHeight="1">
      <c r="A31" s="2" t="inlineStr">
        <is>
          <t xml:space="preserve">Yellow cells are inputs. Headroom turns red when projected ending cash drops below your minimum buffer.</t>
        </is>
      </c>
    </row>
  </sheetData>
  <mergeCells count="6">
    <mergeCell ref="A1:N1"/>
    <mergeCell ref="A2:N2"/>
    <mergeCell ref="D3:N3"/>
    <mergeCell ref="A8:N8"/>
    <mergeCell ref="A15:N15"/>
    <mergeCell ref="A31:N31"/>
  </mergeCells>
  <conditionalFormatting sqref="B29:N29">
    <cfRule type="cellIs" operator="lessThan" dxfId="0" priority="1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pane xSplit="1" ySplit="5" topLeftCell="B6" activePane="bottomRight" state="frozen"/>
      <selection pane="bottomRight" activeCell="B6" sqref="B6"/>
    </sheetView>
  </sheetViews>
  <sheetFormatPr defaultRowHeight="20"/>
  <cols>
    <col min="1" max="1" width="28" customWidth="1"/>
    <col min="2" max="14" width="16" customWidth="1"/>
  </cols>
  <sheetData>
    <row r="1" ht="28" customHeight="1">
      <c r="A1" s="1" t="inlineStr">
        <is>
          <t xml:space="preserve">13-Week Cash Flow Forecast - Downside Scenario</t>
        </is>
      </c>
    </row>
    <row r="2" ht="34" customHeight="1">
      <c r="A2" s="2" t="inlineStr">
        <is>
          <t xml:space="preserve">Copy your base-case assumptions, then make the downside changes here so you can see which week breaks first.</t>
        </is>
      </c>
    </row>
    <row r="3" ht="26" customHeight="1">
      <c r="A3" s="4" t="inlineStr">
        <is>
          <t xml:space="preserve">Suggested Week 1 Ending</t>
        </is>
      </c>
      <c r="B3" s="9">
        <f>TODAY()+MOD(5-WEEKDAY(TODAY(),2),7)</f>
        <v>0</v>
      </c>
      <c r="D3" s="2">
        <f>IF(B5="","Start here: enter the actual Week 1 ending date in B5. You can copy the suggested date from B3.",IF(TODAY()&gt;B5+7,"Roll forward required: update B5, enter actual cash in B6, shift planned inputs left, and clear the new Week 13.","Current forecast window is set."))</f>
      </c>
    </row>
    <row r="4">
      <c r="A4" s="3" t="inlineStr">
        <is>
          <t xml:space="preserve">Line Item</t>
        </is>
      </c>
      <c r="B4" s="3" t="inlineStr">
        <is>
          <t xml:space="preserve">Week 1</t>
        </is>
      </c>
      <c r="C4" s="3" t="inlineStr">
        <is>
          <t xml:space="preserve">Week 2</t>
        </is>
      </c>
      <c r="D4" s="3" t="inlineStr">
        <is>
          <t xml:space="preserve">Week 3</t>
        </is>
      </c>
      <c r="E4" s="3" t="inlineStr">
        <is>
          <t xml:space="preserve">Week 4</t>
        </is>
      </c>
      <c r="F4" s="3" t="inlineStr">
        <is>
          <t xml:space="preserve">Week 5</t>
        </is>
      </c>
      <c r="G4" s="3" t="inlineStr">
        <is>
          <t xml:space="preserve">Week 6</t>
        </is>
      </c>
      <c r="H4" s="3" t="inlineStr">
        <is>
          <t xml:space="preserve">Week 7</t>
        </is>
      </c>
      <c r="I4" s="3" t="inlineStr">
        <is>
          <t xml:space="preserve">Week 8</t>
        </is>
      </c>
      <c r="J4" s="3" t="inlineStr">
        <is>
          <t xml:space="preserve">Week 9</t>
        </is>
      </c>
      <c r="K4" s="3" t="inlineStr">
        <is>
          <t xml:space="preserve">Week 10</t>
        </is>
      </c>
      <c r="L4" s="3" t="inlineStr">
        <is>
          <t xml:space="preserve">Week 11</t>
        </is>
      </c>
      <c r="M4" s="3" t="inlineStr">
        <is>
          <t xml:space="preserve">Week 12</t>
        </is>
      </c>
      <c r="N4" s="3" t="inlineStr">
        <is>
          <t xml:space="preserve">Week 13</t>
        </is>
      </c>
    </row>
    <row r="5">
      <c r="A5" s="4" t="inlineStr">
        <is>
          <t xml:space="preserve">Week Ending</t>
        </is>
      </c>
      <c r="B5" s="9"/>
      <c r="C5" s="9">
        <f>IF(B5="","",B5+7)</f>
        <v>0</v>
      </c>
      <c r="D5" s="9">
        <f>IF(C5="","",C5+7)</f>
        <v>0</v>
      </c>
      <c r="E5" s="9">
        <f>IF(D5="","",D5+7)</f>
        <v>0</v>
      </c>
      <c r="F5" s="9">
        <f>IF(E5="","",E5+7)</f>
        <v>0</v>
      </c>
      <c r="G5" s="9">
        <f>IF(F5="","",F5+7)</f>
        <v>0</v>
      </c>
      <c r="H5" s="9">
        <f>IF(G5="","",G5+7)</f>
        <v>0</v>
      </c>
      <c r="I5" s="9">
        <f>IF(H5="","",H5+7)</f>
        <v>0</v>
      </c>
      <c r="J5" s="9">
        <f>IF(I5="","",I5+7)</f>
        <v>0</v>
      </c>
      <c r="K5" s="9">
        <f>IF(J5="","",J5+7)</f>
        <v>0</v>
      </c>
      <c r="L5" s="9">
        <f>IF(K5="","",K5+7)</f>
        <v>0</v>
      </c>
      <c r="M5" s="9">
        <f>IF(L5="","",L5+7)</f>
        <v>0</v>
      </c>
      <c r="N5" s="9">
        <f>IF(M5="","",M5+7)</f>
        <v>0</v>
      </c>
    </row>
    <row r="6">
      <c r="A6" s="4" t="inlineStr">
        <is>
          <t xml:space="preserve">Beginning Cash</t>
        </is>
      </c>
      <c r="B6" s="6"/>
      <c r="C6" s="7">
        <f>IF(B27="","",B27)</f>
        <v>0</v>
      </c>
      <c r="D6" s="7">
        <f>IF(C27="","",C27)</f>
        <v>0</v>
      </c>
      <c r="E6" s="7">
        <f>IF(D27="","",D27)</f>
        <v>0</v>
      </c>
      <c r="F6" s="7">
        <f>IF(E27="","",E27)</f>
        <v>0</v>
      </c>
      <c r="G6" s="7">
        <f>IF(F27="","",F27)</f>
        <v>0</v>
      </c>
      <c r="H6" s="7">
        <f>IF(G27="","",G27)</f>
        <v>0</v>
      </c>
      <c r="I6" s="7">
        <f>IF(H27="","",H27)</f>
        <v>0</v>
      </c>
      <c r="J6" s="7">
        <f>IF(I27="","",I27)</f>
        <v>0</v>
      </c>
      <c r="K6" s="7">
        <f>IF(J27="","",J27)</f>
        <v>0</v>
      </c>
      <c r="L6" s="7">
        <f>IF(K27="","",K27)</f>
        <v>0</v>
      </c>
      <c r="M6" s="7">
        <f>IF(L27="","",L27)</f>
        <v>0</v>
      </c>
      <c r="N6" s="7">
        <f>IF(M27="","",M27)</f>
        <v>0</v>
      </c>
    </row>
    <row r="7"/>
    <row r="8">
      <c r="A8" s="5" t="inlineStr">
        <is>
          <t xml:space="preserve">Inflows</t>
        </is>
      </c>
    </row>
    <row r="9">
      <c r="A9" s="4" t="inlineStr">
        <is>
          <t xml:space="preserve">Customer Collections</t>
        </is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>
      <c r="A10" s="4" t="inlineStr">
        <is>
          <t xml:space="preserve">Subscriptions / Recurring</t>
        </is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>
      <c r="A11" s="4" t="inlineStr">
        <is>
          <t xml:space="preserve">Marketplace Payouts</t>
        </is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>
      <c r="A12" s="4" t="inlineStr">
        <is>
          <t xml:space="preserve">Other Inflows</t>
        </is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>
      <c r="A13" s="11" t="inlineStr">
        <is>
          <t xml:space="preserve">Total Inflows</t>
        </is>
      </c>
      <c r="B13" s="8">
        <f>IF(COUNTA(B9:B12)=0,"",SUM(B9:B12))</f>
        <v>0</v>
      </c>
      <c r="C13" s="8">
        <f>IF(COUNTA(C9:C12)=0,"",SUM(C9:C12))</f>
        <v>0</v>
      </c>
      <c r="D13" s="8">
        <f>IF(COUNTA(D9:D12)=0,"",SUM(D9:D12))</f>
        <v>0</v>
      </c>
      <c r="E13" s="8">
        <f>IF(COUNTA(E9:E12)=0,"",SUM(E9:E12))</f>
        <v>0</v>
      </c>
      <c r="F13" s="8">
        <f>IF(COUNTA(F9:F12)=0,"",SUM(F9:F12))</f>
        <v>0</v>
      </c>
      <c r="G13" s="8">
        <f>IF(COUNTA(G9:G12)=0,"",SUM(G9:G12))</f>
        <v>0</v>
      </c>
      <c r="H13" s="8">
        <f>IF(COUNTA(H9:H12)=0,"",SUM(H9:H12))</f>
        <v>0</v>
      </c>
      <c r="I13" s="8">
        <f>IF(COUNTA(I9:I12)=0,"",SUM(I9:I12))</f>
        <v>0</v>
      </c>
      <c r="J13" s="8">
        <f>IF(COUNTA(J9:J12)=0,"",SUM(J9:J12))</f>
        <v>0</v>
      </c>
      <c r="K13" s="8">
        <f>IF(COUNTA(K9:K12)=0,"",SUM(K9:K12))</f>
        <v>0</v>
      </c>
      <c r="L13" s="8">
        <f>IF(COUNTA(L9:L12)=0,"",SUM(L9:L12))</f>
        <v>0</v>
      </c>
      <c r="M13" s="8">
        <f>IF(COUNTA(M9:M12)=0,"",SUM(M9:M12))</f>
        <v>0</v>
      </c>
      <c r="N13" s="8">
        <f>IF(COUNTA(N9:N12)=0,"",SUM(N9:N12))</f>
        <v>0</v>
      </c>
    </row>
    <row r="14"/>
    <row r="15">
      <c r="A15" s="5" t="inlineStr">
        <is>
          <t xml:space="preserve">Outflows</t>
        </is>
      </c>
    </row>
    <row r="16">
      <c r="A16" s="4" t="inlineStr">
        <is>
          <t xml:space="preserve">Payroll</t>
        </is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>
      <c r="A17" s="4" t="inlineStr">
        <is>
          <t xml:space="preserve">Payroll Taxes / VAT</t>
        </is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>
      <c r="A18" s="4" t="inlineStr">
        <is>
          <t xml:space="preserve">Rent</t>
        </is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>
      <c r="A19" s="4" t="inlineStr">
        <is>
          <t xml:space="preserve">Vendors</t>
        </is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>
      <c r="A20" s="4" t="inlineStr">
        <is>
          <t xml:space="preserve">Debt Payments</t>
        </is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>
      <c r="A21" s="4" t="inlineStr">
        <is>
          <t xml:space="preserve">Software</t>
        </is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>
      <c r="A22" s="4" t="inlineStr">
        <is>
          <t xml:space="preserve">Owner Draws</t>
        </is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>
      <c r="A23" s="4" t="inlineStr">
        <is>
          <t xml:space="preserve">Other Outflows</t>
        </is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>
      <c r="A24" s="11" t="inlineStr">
        <is>
          <t xml:space="preserve">Total Outflows</t>
        </is>
      </c>
      <c r="B24" s="8">
        <f>IF(COUNTA(B16:B23)=0,"",SUM(B16:B23))</f>
        <v>0</v>
      </c>
      <c r="C24" s="8">
        <f>IF(COUNTA(C16:C23)=0,"",SUM(C16:C23))</f>
        <v>0</v>
      </c>
      <c r="D24" s="8">
        <f>IF(COUNTA(D16:D23)=0,"",SUM(D16:D23))</f>
        <v>0</v>
      </c>
      <c r="E24" s="8">
        <f>IF(COUNTA(E16:E23)=0,"",SUM(E16:E23))</f>
        <v>0</v>
      </c>
      <c r="F24" s="8">
        <f>IF(COUNTA(F16:F23)=0,"",SUM(F16:F23))</f>
        <v>0</v>
      </c>
      <c r="G24" s="8">
        <f>IF(COUNTA(G16:G23)=0,"",SUM(G16:G23))</f>
        <v>0</v>
      </c>
      <c r="H24" s="8">
        <f>IF(COUNTA(H16:H23)=0,"",SUM(H16:H23))</f>
        <v>0</v>
      </c>
      <c r="I24" s="8">
        <f>IF(COUNTA(I16:I23)=0,"",SUM(I16:I23))</f>
        <v>0</v>
      </c>
      <c r="J24" s="8">
        <f>IF(COUNTA(J16:J23)=0,"",SUM(J16:J23))</f>
        <v>0</v>
      </c>
      <c r="K24" s="8">
        <f>IF(COUNTA(K16:K23)=0,"",SUM(K16:K23))</f>
        <v>0</v>
      </c>
      <c r="L24" s="8">
        <f>IF(COUNTA(L16:L23)=0,"",SUM(L16:L23))</f>
        <v>0</v>
      </c>
      <c r="M24" s="8">
        <f>IF(COUNTA(M16:M23)=0,"",SUM(M16:M23))</f>
        <v>0</v>
      </c>
      <c r="N24" s="8">
        <f>IF(COUNTA(N16:N23)=0,"",SUM(N16:N23))</f>
        <v>0</v>
      </c>
    </row>
    <row r="25"/>
    <row r="26">
      <c r="A26" s="11" t="inlineStr">
        <is>
          <t xml:space="preserve">Net Cash Flow</t>
        </is>
      </c>
      <c r="B26" s="8">
        <f>IF(AND(B13="",B24=""),"",N(B13)-N(B24))</f>
        <v>0</v>
      </c>
      <c r="C26" s="8">
        <f>IF(AND(C13="",C24=""),"",N(C13)-N(C24))</f>
        <v>0</v>
      </c>
      <c r="D26" s="8">
        <f>IF(AND(D13="",D24=""),"",N(D13)-N(D24))</f>
        <v>0</v>
      </c>
      <c r="E26" s="8">
        <f>IF(AND(E13="",E24=""),"",N(E13)-N(E24))</f>
        <v>0</v>
      </c>
      <c r="F26" s="8">
        <f>IF(AND(F13="",F24=""),"",N(F13)-N(F24))</f>
        <v>0</v>
      </c>
      <c r="G26" s="8">
        <f>IF(AND(G13="",G24=""),"",N(G13)-N(G24))</f>
        <v>0</v>
      </c>
      <c r="H26" s="8">
        <f>IF(AND(H13="",H24=""),"",N(H13)-N(H24))</f>
        <v>0</v>
      </c>
      <c r="I26" s="8">
        <f>IF(AND(I13="",I24=""),"",N(I13)-N(I24))</f>
        <v>0</v>
      </c>
      <c r="J26" s="8">
        <f>IF(AND(J13="",J24=""),"",N(J13)-N(J24))</f>
        <v>0</v>
      </c>
      <c r="K26" s="8">
        <f>IF(AND(K13="",K24=""),"",N(K13)-N(K24))</f>
        <v>0</v>
      </c>
      <c r="L26" s="8">
        <f>IF(AND(L13="",L24=""),"",N(L13)-N(L24))</f>
        <v>0</v>
      </c>
      <c r="M26" s="8">
        <f>IF(AND(M13="",M24=""),"",N(M13)-N(M24))</f>
        <v>0</v>
      </c>
      <c r="N26" s="8">
        <f>IF(AND(N13="",N24=""),"",N(N13)-N(N24))</f>
        <v>0</v>
      </c>
    </row>
    <row r="27">
      <c r="A27" s="11" t="inlineStr">
        <is>
          <t xml:space="preserve">Ending Cash</t>
        </is>
      </c>
      <c r="B27" s="8">
        <f>IF(B6="","",N(B6)+N(B26))</f>
        <v>0</v>
      </c>
      <c r="C27" s="8">
        <f>IF(C6="","",N(C6)+N(C26))</f>
        <v>0</v>
      </c>
      <c r="D27" s="8">
        <f>IF(D6="","",N(D6)+N(D26))</f>
        <v>0</v>
      </c>
      <c r="E27" s="8">
        <f>IF(E6="","",N(E6)+N(E26))</f>
        <v>0</v>
      </c>
      <c r="F27" s="8">
        <f>IF(F6="","",N(F6)+N(F26))</f>
        <v>0</v>
      </c>
      <c r="G27" s="8">
        <f>IF(G6="","",N(G6)+N(G26))</f>
        <v>0</v>
      </c>
      <c r="H27" s="8">
        <f>IF(H6="","",N(H6)+N(H26))</f>
        <v>0</v>
      </c>
      <c r="I27" s="8">
        <f>IF(I6="","",N(I6)+N(I26))</f>
        <v>0</v>
      </c>
      <c r="J27" s="8">
        <f>IF(J6="","",N(J6)+N(J26))</f>
        <v>0</v>
      </c>
      <c r="K27" s="8">
        <f>IF(K6="","",N(K6)+N(K26))</f>
        <v>0</v>
      </c>
      <c r="L27" s="8">
        <f>IF(L6="","",N(L6)+N(L26))</f>
        <v>0</v>
      </c>
      <c r="M27" s="8">
        <f>IF(M6="","",N(M6)+N(M26))</f>
        <v>0</v>
      </c>
      <c r="N27" s="8">
        <f>IF(N6="","",N(N6)+N(N26))</f>
        <v>0</v>
      </c>
    </row>
    <row r="28">
      <c r="A28" s="4" t="inlineStr">
        <is>
          <t xml:space="preserve">Minimum Cash Buffer</t>
        </is>
      </c>
      <c r="B28" s="6"/>
      <c r="C28" s="7">
        <f>IF($B$28="","",$B$28)</f>
        <v>0</v>
      </c>
      <c r="D28" s="7">
        <f>IF($B$28="","",$B$28)</f>
        <v>0</v>
      </c>
      <c r="E28" s="7">
        <f>IF($B$28="","",$B$28)</f>
        <v>0</v>
      </c>
      <c r="F28" s="7">
        <f>IF($B$28="","",$B$28)</f>
        <v>0</v>
      </c>
      <c r="G28" s="7">
        <f>IF($B$28="","",$B$28)</f>
        <v>0</v>
      </c>
      <c r="H28" s="7">
        <f>IF($B$28="","",$B$28)</f>
        <v>0</v>
      </c>
      <c r="I28" s="7">
        <f>IF($B$28="","",$B$28)</f>
        <v>0</v>
      </c>
      <c r="J28" s="7">
        <f>IF($B$28="","",$B$28)</f>
        <v>0</v>
      </c>
      <c r="K28" s="7">
        <f>IF($B$28="","",$B$28)</f>
        <v>0</v>
      </c>
      <c r="L28" s="7">
        <f>IF($B$28="","",$B$28)</f>
        <v>0</v>
      </c>
      <c r="M28" s="7">
        <f>IF($B$28="","",$B$28)</f>
        <v>0</v>
      </c>
      <c r="N28" s="7">
        <f>IF($B$28="","",$B$28)</f>
        <v>0</v>
      </c>
    </row>
    <row r="29">
      <c r="A29" s="11" t="inlineStr">
        <is>
          <t xml:space="preserve">Headroom</t>
        </is>
      </c>
      <c r="B29" s="8">
        <f>IF(OR(B27="",B28=""),"",B27-B28)</f>
        <v>0</v>
      </c>
      <c r="C29" s="8">
        <f>IF(OR(C27="",C28=""),"",C27-C28)</f>
        <v>0</v>
      </c>
      <c r="D29" s="8">
        <f>IF(OR(D27="",D28=""),"",D27-D28)</f>
        <v>0</v>
      </c>
      <c r="E29" s="8">
        <f>IF(OR(E27="",E28=""),"",E27-E28)</f>
        <v>0</v>
      </c>
      <c r="F29" s="8">
        <f>IF(OR(F27="",F28=""),"",F27-F28)</f>
        <v>0</v>
      </c>
      <c r="G29" s="8">
        <f>IF(OR(G27="",G28=""),"",G27-G28)</f>
        <v>0</v>
      </c>
      <c r="H29" s="8">
        <f>IF(OR(H27="",H28=""),"",H27-H28)</f>
        <v>0</v>
      </c>
      <c r="I29" s="8">
        <f>IF(OR(I27="",I28=""),"",I27-I28)</f>
        <v>0</v>
      </c>
      <c r="J29" s="8">
        <f>IF(OR(J27="",J28=""),"",J27-J28)</f>
        <v>0</v>
      </c>
      <c r="K29" s="8">
        <f>IF(OR(K27="",K28=""),"",K27-K28)</f>
        <v>0</v>
      </c>
      <c r="L29" s="8">
        <f>IF(OR(L27="",L28=""),"",L27-L28)</f>
        <v>0</v>
      </c>
      <c r="M29" s="8">
        <f>IF(OR(M27="",M28=""),"",M27-M28)</f>
        <v>0</v>
      </c>
      <c r="N29" s="8">
        <f>IF(OR(N27="",N28=""),"",N27-N28)</f>
        <v>0</v>
      </c>
    </row>
    <row r="30"/>
    <row r="31" ht="32" customHeight="1">
      <c r="A31" s="2" t="inlineStr">
        <is>
          <t xml:space="preserve">Use this sheet for slower collections, earlier spend, or surprise costs. Change the assumption here, not on your base case.</t>
        </is>
      </c>
    </row>
  </sheetData>
  <mergeCells count="6">
    <mergeCell ref="A1:N1"/>
    <mergeCell ref="A2:N2"/>
    <mergeCell ref="D3:N3"/>
    <mergeCell ref="A8:N8"/>
    <mergeCell ref="A15:N15"/>
    <mergeCell ref="A31:N31"/>
  </mergeCells>
  <conditionalFormatting sqref="B29:N29">
    <cfRule type="cellIs" operator="lessThan" dxfId="0" priority="1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" sqref="A1"/>
    </sheetView>
  </sheetViews>
  <sheetFormatPr defaultRowHeight="20"/>
  <cols>
    <col min="1" max="1" width="18" customWidth="1"/>
    <col min="2" max="6" width="16" customWidth="1"/>
  </cols>
  <sheetData>
    <row r="1" ht="28" customHeight="1">
      <c r="A1" s="1" t="inlineStr">
        <is>
          <t xml:space="preserve">How to Use the 13-Week Cash Flow Forecast Template</t>
        </is>
      </c>
    </row>
    <row r="2" ht="30" customHeight="1">
      <c r="A2" s="2" t="inlineStr">
        <is>
          <t xml:space="preserve">This workbook is designed to work in Excel or after upload to Google Sheets.</t>
        </is>
      </c>
    </row>
    <row r="3"/>
    <row r="4">
      <c r="A4" s="5" t="inlineStr">
        <is>
          <t xml:space="preserve">Start Here</t>
        </is>
      </c>
    </row>
    <row r="5" ht="26" customHeight="1">
      <c r="A5" s="10" t="inlineStr">
        <is>
          <t xml:space="preserve">1. The forecast sheet shows a suggested next week-ending date in B3. Copy it into B5 if you are starting fresh, or enter your own Week 1 ending date.</t>
        </is>
      </c>
    </row>
    <row r="6" ht="24" customHeight="1">
      <c r="A6" s="10" t="inlineStr">
        <is>
          <t xml:space="preserve">2. Enter your current cleared cash in B6 and your minimum cash buffer in B28.</t>
        </is>
      </c>
    </row>
    <row r="7" ht="24" customHeight="1">
      <c r="A7" s="10" t="inlineStr">
        <is>
          <t xml:space="preserve">3. Fill only the yellow cells for inflows and outflows. Formula cells update automatically.</t>
        </is>
      </c>
    </row>
    <row r="8" ht="30" customHeight="1">
      <c r="A8" s="10" t="inlineStr">
        <is>
          <t xml:space="preserve">4. Use the Downside Scenario sheet for slower collections, earlier tax outflows, or a one-off surprise expense.</t>
        </is>
      </c>
    </row>
    <row r="9" ht="24" customHeight="1">
      <c r="A9" s="10" t="inlineStr">
        <is>
          <t xml:space="preserve">5. Any negative value in Headroom means projected cash falls below your safety buffer in that week.</t>
        </is>
      </c>
    </row>
    <row r="10"/>
    <row r="11">
      <c r="A11" s="5" t="inlineStr">
        <is>
          <t xml:space="preserve">Weekly Roll-Forward</t>
        </is>
      </c>
    </row>
    <row r="12" ht="26" customHeight="1">
      <c r="A12" s="10" t="inlineStr">
        <is>
          <t xml:space="preserve">1. Save a copy of the file or duplicate the forecast sheet before you update the next week.</t>
        </is>
      </c>
    </row>
    <row r="13" ht="26" customHeight="1">
      <c r="A13" s="10" t="inlineStr">
        <is>
          <t xml:space="preserve">2. Change B5 to the new Week 1 ending date and enter the actual starting cash in B6.</t>
        </is>
      </c>
    </row>
    <row r="14" ht="32" customHeight="1">
      <c r="A14" s="10" t="inlineStr">
        <is>
          <t xml:space="preserve">3. Move planned inputs one column left: copy C9:N12 into B9:M12, then copy C16:N23 into B16:M23.</t>
        </is>
      </c>
    </row>
    <row r="15" ht="30" customHeight="1">
      <c r="A15" s="10" t="inlineStr">
        <is>
          <t xml:space="preserve">4. Clear the new Week 13 input cells in N9:N12 and N16:N23, then enter the fresh far-right week.</t>
        </is>
      </c>
    </row>
    <row r="16" ht="30" customHeight="1">
      <c r="A16" s="10" t="inlineStr">
        <is>
          <t xml:space="preserve">5. Review Headroom, update the downside sheet if needed, and decide the next action before the week starts.</t>
        </is>
      </c>
    </row>
    <row r="17"/>
    <row r="18">
      <c r="A18" s="5" t="inlineStr">
        <is>
          <t xml:space="preserve">Open in Google Sheets</t>
        </is>
      </c>
    </row>
    <row r="19" ht="30" customHeight="1">
      <c r="A19" s="10" t="inlineStr">
        <is>
          <t xml:space="preserve">Upload this .xlsx file to Google Drive, then choose Open with &gt; Google Sheets to turn it into a live Sheets model.</t>
        </is>
      </c>
    </row>
    <row r="20" ht="28" customHeight="1">
      <c r="A20" s="10" t="inlineStr">
        <is>
          <t xml:space="preserve">The formulas and formatting will carry over, and you can save a Google Sheets copy for your team.</t>
        </is>
      </c>
    </row>
    <row r="21"/>
    <row r="22">
      <c r="A22" s="5" t="inlineStr">
        <is>
          <t xml:space="preserve">Tip</t>
        </is>
      </c>
    </row>
    <row r="23" ht="24" customHeight="1">
      <c r="A23" s="10" t="inlineStr">
        <is>
          <t xml:space="preserve">Keep the base case and downside case separate so you can see which assumption breaks first. This is a manual roll-forward template, not a self-updating forecast.</t>
        </is>
      </c>
    </row>
  </sheetData>
  <mergeCells count="20">
    <mergeCell ref="A1:F1"/>
    <mergeCell ref="A2:F2"/>
    <mergeCell ref="A4:F4"/>
    <mergeCell ref="A5:F5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6:F16"/>
    <mergeCell ref="A18:F18"/>
    <mergeCell ref="A19:F19"/>
    <mergeCell ref="A20:F20"/>
    <mergeCell ref="A22:F22"/>
    <mergeCell ref="A23:F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A1" sqref="A1"/>
    </sheetView>
  </sheetViews>
  <sheetFormatPr defaultRowHeight="20"/>
  <cols>
    <col min="1" max="1" width="18" customWidth="1"/>
    <col min="2" max="6" width="18" customWidth="1"/>
  </cols>
  <sheetData>
    <row r="1" ht="28" customHeight="1">
      <c r="A1" s="1" t="inlineStr">
        <is>
          <t xml:space="preserve">Want less spreadsheet work?</t>
        </is>
      </c>
    </row>
    <row r="2" ht="30" customHeight="1">
      <c r="A2" s="2" t="inlineStr">
        <is>
          <t xml:space="preserve">onbalance keeps the same 13-week cash planning workflow without the weekly column shifting.</t>
        </is>
      </c>
    </row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>
      <c r="A18" s="5" t="inlineStr">
        <is>
          <t xml:space="preserve">Why people switch</t>
        </is>
      </c>
    </row>
    <row r="19" ht="22" customHeight="1">
      <c r="A19" s="10" t="inlineStr">
        <is>
          <t xml:space="preserve">1. Same 13-week forecast. Less spreadsheet work.</t>
        </is>
      </c>
    </row>
    <row r="20" ht="20" customHeight="1">
      <c r="A20" s="10" t="inlineStr">
        <is>
          <t xml:space="preserve">2. No weekly column shifting. You update entries, not spreadsheet structure.</t>
        </is>
      </c>
    </row>
    <row r="21" ht="22" customHeight="1">
      <c r="A21" s="10" t="inlineStr">
        <is>
          <t xml:space="preserve">3. Easier to keep current when you are away from the desk or sharing updates with the team.</t>
        </is>
      </c>
    </row>
    <row r="22"/>
    <row r="23">
      <c r="A23" s="5" t="inlineStr">
        <is>
          <t xml:space="preserve">Good fit if</t>
        </is>
      </c>
    </row>
    <row r="24" ht="22" customHeight="1">
      <c r="A24" s="10" t="inlineStr">
        <is>
          <t xml:space="preserve">1. You understand the workbook, but the weekly roll-forward is starting to feel repetitive.</t>
        </is>
      </c>
    </row>
    <row r="25" ht="20" customHeight="1">
      <c r="A25" s="10" t="inlineStr">
        <is>
          <t xml:space="preserve">2. You want the same direct-method logic in a simpler day-to-day workflow.</t>
        </is>
      </c>
    </row>
    <row r="26" ht="20" customHeight="1">
      <c r="A26" s="10" t="inlineStr">
        <is>
          <t xml:space="preserve">3. You want privacy-first, manual planning without bank sync.</t>
        </is>
      </c>
    </row>
    <row r="27"/>
    <row r="28">
      <c r="A28" s="5" t="inlineStr">
        <is>
          <t xml:space="preserve">Get onbalance</t>
        </is>
      </c>
    </row>
    <row r="29" ht="18" customHeight="1">
      <c r="A29" s="12" t="str">
        <f>HYPERLINK("https://onbalance.app","Open onbalance.app")</f>
        <v>Open onbalance.app</v>
      </c>
    </row>
    <row r="30" ht="18" customHeight="1">
      <c r="A30" s="12" t="str">
        <f>HYPERLINK("https://apps.apple.com/us/app/onbalance/id6748141364","Download on the App Store")</f>
        <v>Download on the App Store</v>
      </c>
    </row>
    <row r="31" ht="18" customHeight="1">
      <c r="A31" s="12" t="str">
        <f>HYPERLINK("https://play.google.com/store/apps/details?id=digital.smarthead.onbalance.production","Get it on Google Play")</f>
        <v>Get it on Google Play</v>
      </c>
    </row>
  </sheetData>
  <mergeCells count="14">
    <mergeCell ref="A1:F1"/>
    <mergeCell ref="A2:F2"/>
    <mergeCell ref="A18:F18"/>
    <mergeCell ref="A19:F19"/>
    <mergeCell ref="A20:F20"/>
    <mergeCell ref="A21:F21"/>
    <mergeCell ref="A23:F23"/>
    <mergeCell ref="A24:F24"/>
    <mergeCell ref="A25:F25"/>
    <mergeCell ref="A26:F26"/>
    <mergeCell ref="A28:F28"/>
    <mergeCell ref="A29:F29"/>
    <mergeCell ref="A30:F30"/>
    <mergeCell ref="A31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13-Week Forecast</vt:lpstr>
      <vt:lpstr>Downside Scenario</vt:lpstr>
      <vt:lpstr>How to Use</vt:lpstr>
      <vt:lpstr>About onbalance</vt:lpstr>
    </vt:vector>
  </TitlesOfParts>
  <Company>onbalance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13-Week Cash Flow Forecast Template</dc:title>
  <dc:subject>Cash flow forecast template</dc:subject>
  <dc:creator>OpenCode</dc:creator>
  <cp:keywords>13-week forecast, cash flow, spreadsheet template</cp:keywords>
  <dc:description>Downloadable 13-week cash flow forecast workbook for Google Sheets or Excel.</dc:description>
  <cp:lastModifiedBy>OpenCode</cp:lastModifiedBy>
  <dcterms:created xsi:type="dcterms:W3CDTF">2026-04-15T12:06:28Z</dcterms:created>
  <dcterms:modified xsi:type="dcterms:W3CDTF">2026-04-15T12:06:28Z</dcterms:modified>
</cp:coreProperties>
</file>